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05" windowWidth="15120" windowHeight="8010" activeTab="1"/>
  </bookViews>
  <sheets>
    <sheet name="перечень" sheetId="1" r:id="rId1"/>
    <sheet name="тех.спец." sheetId="2" r:id="rId2"/>
  </sheets>
  <calcPr calcId="125725"/>
</workbook>
</file>

<file path=xl/calcChain.xml><?xml version="1.0" encoding="utf-8"?>
<calcChain xmlns="http://schemas.openxmlformats.org/spreadsheetml/2006/main">
  <c r="F36" i="1"/>
  <c r="F5"/>
  <c r="F6"/>
  <c r="F7"/>
  <c r="F8"/>
  <c r="F35"/>
  <c r="F34"/>
  <c r="F33"/>
  <c r="F32"/>
  <c r="F31"/>
  <c r="F30"/>
  <c r="F29"/>
  <c r="F28"/>
  <c r="F27"/>
  <c r="F26"/>
  <c r="F25"/>
  <c r="F24"/>
  <c r="F23"/>
  <c r="F22"/>
  <c r="F21"/>
  <c r="F20"/>
  <c r="F19"/>
  <c r="F18"/>
  <c r="F17"/>
  <c r="F16"/>
  <c r="F15"/>
  <c r="F14"/>
  <c r="F13"/>
  <c r="F11"/>
  <c r="F10"/>
</calcChain>
</file>

<file path=xl/sharedStrings.xml><?xml version="1.0" encoding="utf-8"?>
<sst xmlns="http://schemas.openxmlformats.org/spreadsheetml/2006/main" count="235" uniqueCount="95">
  <si>
    <t>№ Лота</t>
  </si>
  <si>
    <t>Наименование</t>
  </si>
  <si>
    <t>Форма Выпуска</t>
  </si>
  <si>
    <t>Кол-во</t>
  </si>
  <si>
    <t>Цена</t>
  </si>
  <si>
    <t>Сумма</t>
  </si>
  <si>
    <t xml:space="preserve">График поставки </t>
  </si>
  <si>
    <t>Место поставки</t>
  </si>
  <si>
    <t>Шприц 5,0 мл</t>
  </si>
  <si>
    <t>шприц инъекционный трехкомпонентный  стерильный, однократного применения объемом 5 мл, съемная игла 22 G</t>
  </si>
  <si>
    <t>шт</t>
  </si>
  <si>
    <t xml:space="preserve">Ежемесячно равными долями </t>
  </si>
  <si>
    <t>г. Петропавловск, ул. Брусиловского, 20</t>
  </si>
  <si>
    <t xml:space="preserve">Шприц 5 мл </t>
  </si>
  <si>
    <t>по заявке Заказчика в течение финансового года</t>
  </si>
  <si>
    <t>г. Петропавловск, ул. Казахстанской правды, 233</t>
  </si>
  <si>
    <t>г. Петропавловск, ул. Ауэзова, 133</t>
  </si>
  <si>
    <t>Катетер центральный венозный (2-х просветный)</t>
  </si>
  <si>
    <t>Катетер (2-просветный) изготовлен из гибкого полиуретана с рентгенконтрастной полосой для лёгкой визуализации. Мягкий конический атравматичный наконечник. Несовместимые препараты могут вводиться одновременно через отдельные просветы.Скорость потока: проксимальная – 15-33 мл/мин, дистальная – 35-77 мл/мин., медиальная – 15-32 мл/мин. Проводник (прямой; J-образный): 0,032"*60 см. интодьюсерная игла18G; 67 мм. Наименование комплектующих. 1. Катетер центральный венозный полиуретановый рентгенконтрастный с инъекционными колпачками размером: 7 Fr; длиной 20 см; диаметр – 2,30 мм. 2. Проводник нитиноловый с толкателем 3. Скальпель 11" 4. Сосудистый дилитатор – 2 шт 5. Y-образная интродьюсерная игла 6. Шприц 5 мл 7. Зажим – 2 шт 8. Запорный кран 9. Шовный материал «Мерсилк» с хирургической полуизогнутой иглой 10. Салфетка хирургическая 11. Салфетка марлевая – 5 шт</t>
  </si>
  <si>
    <t>шт.</t>
  </si>
  <si>
    <t>2, 4 квартал</t>
  </si>
  <si>
    <t>Набор с одноканальным венозным катетером</t>
  </si>
  <si>
    <t xml:space="preserve">. Катетер центральный венозный  полиуретановый рентгеноконтрастный с инъекционными колпачками, размером:  14G: длина 20см;  диаметр: 2.3 мм.
2. Проводник нитиноловый с толкателем
3. Скальпель 11''
4. Сосудистый дилататор - 2 шт
5. Y-образная интродьюсерная игла 
6. Шприц 5 мл
7. Зажим - 2 шт
8. Запорный кран
9. Шовный материал "Мерсилк" с хирургической полуизогнутой иглой
10. Салфетка хирургическая
11, Салфетка марлевая – 5 шт.
Техническая характеристика: Катетер (1- просветный) изготовлен из гибкого полиуретана с рентгеноконтрастной полосой для легкой визуализации. Мягкий, атравматичный конический наконечник снижает вероятность травмы сосуда во время введения и обеспечивает легкое и плавное введение катетера.
Размещается в яремную или подключичную вену.
Скорость потока: дистальная - 75-120 мл/мин.
Проводник (прямой; J-образный): 0.80 х 60 см 
Интродьюсерная игла: 18G
</t>
  </si>
  <si>
    <t>набор</t>
  </si>
  <si>
    <t>1 раз в квартал</t>
  </si>
  <si>
    <t>Медицинская термографическая пленка для общей рентгенографии  для термографического  принтера AGFA Drystar 5302</t>
  </si>
  <si>
    <t>Медицинская термографическая пленка для общей рентгенографии  для термографического  принтера AGFA Drystar 5302 размером 14х17 дюймов (35х43см), в упаковке не менее 100 листов. Листовая, не чувствительна к дневному свету, неперфорированная, односторонняя, предназначена для работы в принтерах, использующих принцип получения изображения с помощью изменения температуры. Пленка представляет собой подложку толщиной 168 мкм, на которую с одной стороны нанесен термоэмульсионный слой, покрытый защитным слоем, с другой – антистатическое покрытие. Термоэмульсионный слой изготовлен на основе AgOS и активатора.  Предназначена для распечатки цифровых рентгенографических изображений на принтерах AGFA Drystar 5302</t>
  </si>
  <si>
    <t>уп</t>
  </si>
  <si>
    <t>по Заявке Заказчика, не более 5 рабочих дней с подачи Заявки</t>
  </si>
  <si>
    <t>Плёнка  для печати маммографических рентгеновских снимков</t>
  </si>
  <si>
    <t xml:space="preserve">Тип плёнки для печати маммографических рентгеновских снимков. Основные технические характеристики:
Тип плёнки - рентгеновская плёнка для печати на лазерных мультиформатных камерах.
Основа плёнки - прозрачная голубая ПЭТ подложка толщиной 168 микрометров.
Принцип печати - термопроявка солей серебра при нагревании лазером.
Максимальная оптическая плотность изображения - не менее 3,7.
Разрешение печати - 508 dpi.
Передача полутонов - 14 бит (16 384 оттенков серого).
Формат листа – 20,3х25,4 см.
Количество листов в упаковке - 100.
Температура хранения - 4-25 Со.
Срок хранения неотпечатнной плёнки - 18 месяцев.
Срок хранения отпечатанного изображения - не менее 20 лет.
</t>
  </si>
  <si>
    <t>Пленка для регистрации медицинских диагностических изображений снимков для термографического медицинского принтера</t>
  </si>
  <si>
    <t xml:space="preserve">Пленка для регистрации медицинских диагностических изображений снимков для термографического медицинского принтера. Термографический материал высокого разрешения на PET подложке для безжидкостной проявки с голубой основой. Картридж с нечувствительной к дневному свету пленкой. Наличие в картридже информационного чипа  с зональным кодом. Технология распознавания позволяет принтеру автоматически распознавать тип пленки, зональный код, срок годности, номер лота, количество оставшихся листов. Толщина  подложки: не менее 0,165мм и не более 0,170мм. Макс опт. плотность  не менее 3,1. Формат 28*35. Пленка поставляется в двойной упаковке по 100 листов. Срок хранения изображения Не менее 100 лет.
Гарантийный срок хранения должен составлять не менее 30 месяцев с месяца производства.
</t>
  </si>
  <si>
    <t xml:space="preserve">Пленка для регистрации медицинских диагностических изображений снимков для термографического медицинского принтера. Термографический материал высокого разрешения на PET подложке для безжидкостной проявки с голубой основой. Картридж с нечувствительной к дневному свету пленкой. Наличие в картридже информационного чипа с зональным кодом. Технология распознавания позволяет принтеру автоматически распознавать тип пленки, зональный код, срок годности, номер лота, количество оставшихся листов. Толщина  подложки: не менее 0,165мм и не более 0,170мм. Макс опт. плотность не менее 3,1. Формат 20*25. Пленка поставляется в двойной упаковке по 100 листов. Срок хранения изображения Не менее 100 лет.
Гарантийный срок хранения должен составлять не менее 30 месяцев с месяца производства.
</t>
  </si>
  <si>
    <t>Фототермографическая медицинская рентгеновская пленка</t>
  </si>
  <si>
    <t>Пленка медицинская термографическая предназначена для печати черно-белых медицинских изображений на 168 миеронной ПЭТ подложке на принтер DRYSTAR 5302 черно-белого изображения для медицинской техники Рентгеновский аппарат "Ардиагност-8" и МРТ "MAGNETOV Avanto". Голубая или прозрачная основа. Максимальная оптическая плотность не менее 3.1. Возможность полной утилизации упаковки. Качество пленки должно позволять загружать пленку при дневном свете не ухудшая ее эксплуатационных характеристик.  Размеры  20,3*25,4 см, в 1 упаковке не менее 100 листов (пленок).</t>
  </si>
  <si>
    <t>г. Петропавловлоск, ул. Брусиловского, 20</t>
  </si>
  <si>
    <t>Пленка медицинская термографическая предназначена для печати черно-белых медицинских изображений на 168 миеронной ПЭТ подложке на принтер DRYSTAR 5302 черно-белого изображения для медицинской техники Рентгеновский аппарат "Ардиагност-8" и МРТ "MAGNETOV Avanto". Голубая или прозрачная основа. Максимальная оптическая плотность не менее 3.1. Возможность полной утилизации упаковки. Качество пленки должно позволять загружать пленку при дневном свете не ухудшая ее эксплуатационных характеристик.  Размеры  35*43 см, в 1 упаковке не менее 100 листов (пленок).</t>
  </si>
  <si>
    <t>Наконечники для образцов для автоматического анализатора "Лазурит" 300 мкл, 108шт/уп, №4уп/кор</t>
  </si>
  <si>
    <t>Наконечник  для    проб  для  анализатора  "Лазурит".   Диапазон
объема  1  -  300  мкл.     Упаковка:   не  менее  4
штатива  по  108  штук.   Совместимость:   для  анализатора  "Лазурит".
Состав:   первичный  полипропилен.   Цвет  голубой.
Свойства:   автоклавируемость,   высокая  устойчивость    к  химическим
веществам.  Маркировка  упаковки  серийным номером.</t>
  </si>
  <si>
    <t xml:space="preserve">в течение 2020 года по заявке Заказчика со дня подписания Договора. </t>
  </si>
  <si>
    <t>Наконечник  для    реагентов  для автоматического анализатора  "Лазурит".   Диапазон
объема  1  -  1000  мкл. 108шт/уп, №4уп/кор</t>
  </si>
  <si>
    <t>Наконечник  для    реагентов  для  анализатора  "Лазурит".   Диапазон
объема  1  -  1000  мкл.   Длина  не  менее  105  мм.   Упаковка:   не  менее  4
штатива  по  108  штук.   Совместимость:   для  анализатора  "Лазурит".
Состав:   первичный  полипропилен.   Цвет  нейтральный  матовый.
Свойства:   автоклавируемость,   высокая  устойчивость    к  химическим
веществам.  Маркировка  упаковки  серийным номером.</t>
  </si>
  <si>
    <t>гелевые карты  для идентификации антител для центрифуги ID-Centrifuge 24 S BIO-RAD</t>
  </si>
  <si>
    <t xml:space="preserve">ID-карта для проведения антиглобулинового теста (для скрининга антител 1 карта используется для проведения 2 исследований
</t>
  </si>
  <si>
    <t xml:space="preserve">март-2, май-1, июль-1 сентябрь-1 ноябрь-1   </t>
  </si>
  <si>
    <t>Раствор для центрифуги ID-Centrifuge 24 S BIO-RAD</t>
  </si>
  <si>
    <t xml:space="preserve">Модифицированный раствор низкой ионной плотности  для ID-системы. Используется для приготовления суспензии эритроцитов 5% для определения групп крови, а также суспензии эритроцитов 0,8% для тестов на совместимость, аутоконтроля, прямого антиглобулинового теста, определения групп крови новорожденных и стандартных эритроцитов, подготовленных в лабораторных условиях. </t>
  </si>
  <si>
    <t>март</t>
  </si>
  <si>
    <t>Стандартные панели эритроцитов для скрининга  антител  Для центрифуги ID-Centrifuge 24 S BIO-RAD</t>
  </si>
  <si>
    <t xml:space="preserve"> Стандартные эритроциты (3х10 мл, 200 исследований для центрифугирования гелевых ID-карт, считывания и хранения результатов
Все реагенты тест-клеток имеют человеческое происхождение, находятся в среде с буферизированной суспензией 0,8% (± 0,1%).
Консерванты: антибактериалные средства триметоприм и сульфаметоксазол. Для центрифуги ID-Centrifuge 24 S BIO-RAD</t>
  </si>
  <si>
    <t>наб</t>
  </si>
  <si>
    <t>Пробирки образца  с голубой крышкой, 500 шт/уп, для образцов сыворотки</t>
  </si>
  <si>
    <t xml:space="preserve">Пробирки образца с голубой крышкой 500 шт/уп Пробирка образца из биологически инертного пластика для сыворотки к анализатору SPOTCHEM. Упаковка 500 шт </t>
  </si>
  <si>
    <t>Набор реагентов для измерения концентрации сердечного тропонина , 25 тестов</t>
  </si>
  <si>
    <r>
      <t xml:space="preserve">Набор реагентов </t>
    </r>
    <r>
      <rPr>
        <sz val="11"/>
        <color indexed="8"/>
        <rFont val="Times New Roman"/>
        <family val="1"/>
        <charset val="204"/>
      </rPr>
      <t>для измерения концентрации сердечного тропонина в сыворотке и плазме крови человека на Анализаторе i-CHROMA Reader, 25 тестов. t +2  +8C°.  Boditechmed Inc</t>
    </r>
  </si>
  <si>
    <t>Набор реагентов для количественного измерения D-димера , 25 тестов</t>
  </si>
  <si>
    <t>КАЛЬЦИЙ АРСЕНАЗО для Анализатора биохимического-турбидиметрического ВА400 10x60 мл +2 +8 С ,</t>
  </si>
  <si>
    <t>КАЛЬЦИЙ АРСЕНАЗО набор биохимических реагентов для Анализатора биохимических-турбидиметрический  ВА400, производства компании BioSystems S.A (Испания),  наличие баркода на каждом флаконе,  Электролитный профиль; арсеназо III, конечная точка; жидкий монореагент. Состав: Реагент А.  Арсеназо III 0.2 ммоль/л, имидазол 75 ммоль/л. Метрологические характеристики:  Пороговая чувствительность: 0.42 мг/дл = 0.105 ммоль/л.Пределы линейности: 18 мг/дл = 4.5 ммоль/л. Точность: Сыворотка Средняя концентрация: 10.6 мг/дл = 2.65 ммоль/л. Повторность (CV): 0.7 %. Внутрилабораторный показатель (CV): 1.0 %. Средняя концентрация: 14.3 мг/дл = 3.57 ммоль/л. Повторность (CV): 0.7 %. Внутрилабораторный показатель (CV): 0.9 %. Моча Средняя концентрация:8.40 мг/дл = 2.09 ммоль/л. Повторность (CV): 3.5 %. Внутрилабораторный показатель (CV):  5.8 %. Средняя концентрация: 16.8 мг/дл = 4.18 ммоль/л. Повторность (CV): 2.3 %.  Внутрилабораторный показатель (CV): 4.3 %. Количество исследований-1800. Фасовка  10x 60мл, t+2 +8 С .</t>
  </si>
  <si>
    <t xml:space="preserve">ЩЕЛОЧНАЯ ФОСФАТАЗА АМП для Анализатора биохимического-турбидиметрического ВА400  4х60мл+4х15мл  t+2 +8 С </t>
  </si>
  <si>
    <t xml:space="preserve">ЩЕЛОЧНАЯ ФОСФАТАЗА АМП набор биохимических реагентов для Анализатора биохимического турбидиметрического  ВА400, производства компании BioSystems S.A (Испания),  наличие баркода на каждом флаконе. Печеночный профиль; 2-амино-2-метил-1-пропановый буфер, кинетика; жидкий биреагент. Состав: Реагент А.   2-Амино-2-метил-1-пропанол 0.4 моль/л, сульфат цинка 1.2 ммоль/л, N-гидроксиэтилендиаминтриуксусная кислота 2.5 ммоль/л, ацетат магния 2.5 ммоль/л, рН 10.4. Реагент В.  4-Нитрофенилфосфат 60 ммоль/л. Метрологические характеристики: Пороговая чувствительность: 19.2 Ед/л = 0.320 мкКат/л.  Пределы линейности: 1200 Ед/л = 20 мкКат/л. Точность: Средняя концентрация: 134 Ед/л = 2.23 мкКат/л. Повторность (CV):1.4 %. Внутрилабораторный показатель (CV): 2.5 %. Средняя концентрация: 205 Ед/л = 3.40 мкКат/л.  Повторность (CV): 0.9 %. Внутрилабораторный показатель (CV): 1.8 %.  Количество исследований - 900. Фасовка  4х60мл+4х15мл, температура хранения +2 +8⁰С. </t>
  </si>
  <si>
    <t>Набор реагентов для количественного определения уровня прокальцитонина 10 тестов</t>
  </si>
  <si>
    <t xml:space="preserve">Набор реагентов для количественного определения уровня прокальцитонина (РСТ) в сыворотке/плазме крови человека на Анализаторе i-CHROMA Reader, 25 тестов. t +2  +8C° Boditechmed Inc. </t>
  </si>
  <si>
    <t>Пленка для принтеров  25x30 см (не менее 125л)</t>
  </si>
  <si>
    <t>Прозрачная пленка с голубым оттенком 25х30 см. Тип проявки: сухая лазерная термопечать. Разрешение изображения:325 dpi (4480х5500 пикс.) Передача полутонов:14 бит (16384 оттенков серого) Максимальная  оптическая  плотность:  3.0 Количество листов в упаковке: не менее 125 листов в упаковке. Срок хранения экспонированных изображений:не менее 100 лет срок годности не экспонированной пленки: 24 месяца  условия хранения: 4-24 С, относительной влажности 30-50% в месте, защищенном от рентгеновского и гамма- излучений или проникающей радиации. Пленка предназначена для лазерной печати на принтерах медико-диагностических снимков полученных от компьютерных томографов (КТ), магнитно-резонансных томографов (МРТ),систем компьютерной радиографии (CR)</t>
  </si>
  <si>
    <t>уп.</t>
  </si>
  <si>
    <t>Пленка медицинская рентгеновская 18x24 см</t>
  </si>
  <si>
    <t>Зеленочувствительная рентгеновская пленка. Используется с зеленочувствительными экранами CARESTREAM GREEN 400сенсибилизированными в зеленой части спектра с максимальной чувствительностью при длине волны 545-нм. Рентгеновская пленка изготовлена по новейшей технологии плоских микрокристаллов галогенидов серебра и гарантирует безупречное качество и высокую информационную емкость изображения. Рентгеновская пленка должна обладать высокой стабильностью, сохраняя свои сенситометрические характеристики, в том числе низкую плотность вуали в течение всего гарантий ного срока. Рентгеновская пленка  должна иметь синюю полиэтилентерефталатную (ПЭТФ) основу, прокрашенную в массе с оптической плотностью прокраски Основы+ 0,165, и толщиной высокую степень прозрачности и яркости радиографических снимков. Эмульсионный защитный и вспомогательные слои обеспечены противоореольной и антистатической защитой, а специальная технология этих слоев позволяет производить  химико-фотографическую обработку пленки как вручную, так и в автоматических проявочных машинах любых типов, в том числе при ускоренных циклах длительностью до 45 сек. Рентгеновская пленка должна быть наиболее пригодна в общей радиографии для получения  высококачественных рентгеновских снимков  с коротким временем  и широким интервалом  экспозиций. Рентген сенситометрические показатели пленки: При ручной проявке: S 0.85- не менее 1700g-не менее 2,8 При машинной обработке: S 0.85-не менее 1800,g-не менее 2,7 где S0.85-чувствительность пленки g-средний градиент контрастности.</t>
  </si>
  <si>
    <t>Пленка медицинская рентгеновская 35х43 см</t>
  </si>
  <si>
    <t>Зеленочувствительная рентгеновская пленка. Используется с зеленочувствительными экранами CARESTREAM GREEN 400сенсибилизированными в зеленой части спектра  с максимальной  чувствительностью при длине волны 545+ нм. Рентгеновская пленка изготовлена по новейшей технологии плоских микрокристаллов галогенидов серебра и гарантирует безупречное качество и высокую информационную емкость изображения. Рентгеновская пленка должна обладать высокой  стабильностью, сохраняя свои сенситометрические характеристики, в том числе низкую плотность вуали, в течение всего гарантийного срока. Рентгеновская пленка должна иметь синюю полиэтилентерефталатную (ПЭТФ) основу, прокрашенную в массе с оптической плотностью прокраски. Основы=0,165, и толщиной 0,175 мм    , которая обеспечивает высокую степень прозрачности и яркости радиографических снимков. Эмульсионный, защитный и вспомогательные слои обеспечены противоореольной и антистатической защитой, а специальная технология этих слоев позволяет производить химико-фотографическую обработку пленки как вручную, так и в автоматических проявочных машинах любых типов, а том числе при ускоренных циклах длительностью до 45 сек. Рентгеновская пленка должна быть наиболее пригодна в общей радиографии для получения высококачественных рентгеновских снимков с коротким временем и широким интервалом экспозиций. Рентген сенситометрические показатели пленки: При ручной проявке: S 0.85- не менее 1700,g-не менее 2,8.При машинной обработке:S 0.85-не менее 1800,g- не менее 2,7 где S 0.85-чувствительность пленки g—средний градиент контрастности</t>
  </si>
  <si>
    <t>Проявитель для машиной обработки Kodak XОмат на 20л</t>
  </si>
  <si>
    <t>Проявитель для машинной обработки трехкомпонентный (флаконы А+В+С), предназначенный для обработки рентгеновских пленок, в том числе маммографических, в автоматических проявочных машинах, в состав проявителя входит: гидрохинон, поташ, диэтиленгликоль, 4-гидросиметил-4метил-1фенил-3пирозолидинон.  Хорошо растворяется водой. Концентрат на 20 литров готового раствора</t>
  </si>
  <si>
    <t>кан.</t>
  </si>
  <si>
    <t>Фиксаж для машиной обработки KodakXОмат на 20л</t>
  </si>
  <si>
    <r>
      <t>Фиксаж для машинной обработки д</t>
    </r>
    <r>
      <rPr>
        <sz val="11"/>
        <color theme="1"/>
        <rFont val="Times New Roman"/>
        <family val="1"/>
        <charset val="204"/>
      </rPr>
      <t>вухкомпонентный (флаконы А+В), предназначенный для обработки рентгеновских пленок, в том числе маммографических, в автоматических проявочных машинах, в состав фиксажа входит: бисульфат натрия, бисульфат аммония, тиосульфат аммония, сульфат аммония, тетраборат натрия.  Хорошо растворяется водой. Концентрат на 20 литров готового раствора.</t>
    </r>
  </si>
  <si>
    <t>Набор реактивов для определения билирубина в сыворотке крови</t>
  </si>
  <si>
    <r>
      <rPr>
        <u/>
        <sz val="11"/>
        <color theme="1"/>
        <rFont val="Times New Roman"/>
        <family val="1"/>
        <charset val="204"/>
      </rPr>
      <t>Состав набора:</t>
    </r>
    <r>
      <rPr>
        <sz val="11"/>
        <color theme="1"/>
        <rFont val="Times New Roman"/>
        <family val="1"/>
        <charset val="204"/>
      </rPr>
      <t xml:space="preserve"> 1. Сульфониловая кислота (раствор 29ммоль/л в растворе HCl 170 ммоль/л - 60мл. 2. Буферный раствор (натрий-калий виннокислый 0,93 моль/л в растворе натрия гидроокись 1,9моль/л) - 120мл. 3. Акцелератор (кофеин 0,26моль/л, натрий бензойнокислый 0,52моль/л)  - 120мл. 4. Натрий азотистокислый (раствор 0,025 моль/л) - 10мл. 5 Эталон билирубина для приготовления раствора А мкмоль/л. - 1фл. 6. Альбумин для приготовления раствора 20 г/л - 1фл. </t>
    </r>
    <r>
      <rPr>
        <u/>
        <sz val="11"/>
        <color theme="1"/>
        <rFont val="Times New Roman"/>
        <family val="1"/>
        <charset val="204"/>
      </rPr>
      <t xml:space="preserve">Состав реакционной смеси: </t>
    </r>
    <r>
      <rPr>
        <sz val="11"/>
        <color theme="1"/>
        <rFont val="Times New Roman"/>
        <family val="1"/>
        <charset val="204"/>
      </rPr>
      <t>Сульфониловая кислота 2,40 ммоль/л; HCl 13,90 ммоль/л; натрий бензойнокислый 0,22 моль/л; натрий-калий виннокислый 0,39 моль/л; кофеин 0,11 моль/л; натрия гидроокись 0,16 моль/л; соотношение сыворотка/реакционная смесь 1/12. Определение билирубина в сыворотке крови "ручным" методом</t>
    </r>
  </si>
  <si>
    <t>Не позднее 16-ти календарных дней с момента подачи заявки</t>
  </si>
  <si>
    <t>Реагент для определения фибриногена в человеческой цитратной плазме.</t>
  </si>
  <si>
    <t>Реагент для определения фибриногена по Клауссу в человеческой цитратной плазме. В состав реагента входит очищенный бычий тромбин в концентрации 100 ЕД/мл. Линейность метода составляет 35-1000 мг/дл. Реагент не чувствителен к прямым ингибиторам тромбина.  Форма выпуска: лиофилизат. Методы определения: нефелометрия или турбидиметрия. Фасовка: 10 фл. по 5 мл реагента. Определение фибриногена на системе анализаторов семейства ACL ТОР (300, 500, 700) и ACL Elite PRO,  Instrumentation Laboratory.</t>
  </si>
  <si>
    <t>упаковка</t>
  </si>
  <si>
    <t>Набор педиатрический одноканальный для катетеризации центральных вен</t>
  </si>
  <si>
    <t>Игла Сельдингера G21 (0.8 x 38мм); Катетер с мягким кончиком, Rg -контрастный из полиуретана, размерами G22/2,7х0,9мм длина 10см, каналы G0,6; скорость потока 15 мл/мин. Нитиноловый проводник 0.46мм х 25см с гибким J-наконечником (изгибоутойчивый) в эргономичном держателе. Шприц 3 мл соединение Луэр Лок.3-х ходовой кран дискофикс;Мягкий самоклеющийся фиксатор катетера. Дилататор, скальпель.Набор с ЭКГ кабелем. Не содержит ДЭГФ и Латекс.Стерильный, для однократного применения.</t>
  </si>
  <si>
    <t>Комплект устройств для вливания в малые вены (периферические вводимые центральные венозные катетеры)</t>
  </si>
  <si>
    <t>Полиуретановый периферически вводимый центральный венозный катетер для среднесрочного венозного доступа (до 4 недель) для новорожденных и недоношенных детей. Полиуретановый рентгенконтрастный катетер с маркировкой каждого сантиметра и черной меткой на дистальном конце, размер 2Fr /24G. Длина 30 см, скорость потока 5.0, объем заполнения 0,12 мл. Интродьюсер, длина 25 мм, тип -расщепляемая игла 20G. Шприц 10,0 мл. Канюля переходная типа тупоконечная игла для соединения шприца к расщепляемой игле, измерительная лента, гипоаллергенный фиксатор.</t>
  </si>
  <si>
    <r>
      <t xml:space="preserve">Набор реагентов </t>
    </r>
    <r>
      <rPr>
        <sz val="11"/>
        <color indexed="8"/>
        <rFont val="Times New Roman"/>
        <family val="1"/>
        <charset val="204"/>
      </rPr>
      <t>для количественного измерения D-димера в цельной крови или плазме крови человека на Анализаторе i-CHROMA Reader, 25 тестов. t +2  +8C°.  Boditechmed Inc. (Корея)</t>
    </r>
  </si>
  <si>
    <t>Перечень закупаемых товаров</t>
  </si>
  <si>
    <t>Заказчик (Организатор): КГП на ПХВ "Многопрофильная Областная больница" КГУ "Управление здравоохранения акимата СКО"</t>
  </si>
  <si>
    <t>Приложение 1 к тендерной документации</t>
  </si>
  <si>
    <t>Приложение 2  к Тендерной документации</t>
  </si>
  <si>
    <t>Техническая спецификация</t>
  </si>
  <si>
    <t>ежемесячно по1наб</t>
  </si>
  <si>
    <t>Главный врач</t>
  </si>
  <si>
    <t>________________Ю.А.Белоног</t>
  </si>
  <si>
    <t xml:space="preserve">      1) наличие регистрации медицинских изделий в Республике Казахстан в соответствии с положениями Кодекса и порядке, определенном уполномоченным органом в области здравоохранения (за исключением медицинских изделий, комплектующих, входящих в состав медицинского изделия и не используемых в качестве самостоятельного изделия или устройства, ввезенных на территорию Республики Казахстан на основании заключения (разрешительного документа), выданного уполномоченным органом в области здравоохранения);
      2) медицинские изделия хранятся и транспортируются в условиях, обеспечивающих сохранение их безопасности, эффективности и качества, в соответствии с Правилами хранения и транспортировки медицинских изделий, утвержденными уполномоченным органом в области здравоохранения;
      3) маркировка, потребительская упаковка и инструкция по применению медицинских изделий соответствуют требованиям законодательства Республики Казахстан и порядку, установленному уполномоченным органом в области здравоохранения;
      4) срок годности медицинских изделий на дату поставки поставщиком заказчику составляет:
      не менее пятидесяти процентов от указанного срока годности на упаковке (при сроке годности менее двух лет);
      не менее двенадцати месяцев от указанного срока годности на упаковке (при сроке годности два года и более);
      5) медицинские изделия по своей характеристике (комплектации) должны соответствовать характеристике (комплектации), указанной в объявлении или приглашении на закуп;
      6) медицинские изделия по ценовому предложению потенциального поставщика не должны превышать предельных цен на медицинские изделия в рамках гарантированного объема бесплатной медицинской помощи и системе обязательного социального медицинского страхования.
</t>
  </si>
</sst>
</file>

<file path=xl/styles.xml><?xml version="1.0" encoding="utf-8"?>
<styleSheet xmlns="http://schemas.openxmlformats.org/spreadsheetml/2006/main">
  <numFmts count="2">
    <numFmt numFmtId="164" formatCode="#,##0.00\ _₽"/>
    <numFmt numFmtId="165" formatCode="000000"/>
  </numFmts>
  <fonts count="12">
    <font>
      <sz val="11"/>
      <color theme="1"/>
      <name val="Calibri"/>
      <family val="2"/>
      <charset val="204"/>
      <scheme val="minor"/>
    </font>
    <font>
      <b/>
      <sz val="11"/>
      <color theme="1"/>
      <name val="Times New Roman"/>
      <family val="1"/>
      <charset val="204"/>
    </font>
    <font>
      <sz val="11"/>
      <color theme="1"/>
      <name val="Times New Roman"/>
      <family val="1"/>
      <charset val="204"/>
    </font>
    <font>
      <sz val="11"/>
      <color rgb="FF000000"/>
      <name val="Times New Roman"/>
      <family val="1"/>
      <charset val="204"/>
    </font>
    <font>
      <sz val="11"/>
      <name val="Times New Roman"/>
      <family val="1"/>
      <charset val="204"/>
    </font>
    <font>
      <sz val="11"/>
      <color indexed="8"/>
      <name val="Times New Roman"/>
      <family val="1"/>
      <charset val="204"/>
    </font>
    <font>
      <u/>
      <sz val="11"/>
      <color theme="1"/>
      <name val="Times New Roman"/>
      <family val="1"/>
      <charset val="204"/>
    </font>
    <font>
      <sz val="10"/>
      <color rgb="FF000000"/>
      <name val="Times New Roman"/>
      <family val="1"/>
      <charset val="204"/>
    </font>
    <font>
      <sz val="11"/>
      <color rgb="FF333333"/>
      <name val="Times New Roman"/>
      <family val="1"/>
      <charset val="204"/>
    </font>
    <font>
      <sz val="12"/>
      <color theme="1"/>
      <name val="Times New Roman"/>
      <family val="1"/>
      <charset val="204"/>
    </font>
    <font>
      <b/>
      <sz val="12"/>
      <color theme="1"/>
      <name val="Times New Roman"/>
      <family val="1"/>
      <charset val="204"/>
    </font>
    <font>
      <sz val="10"/>
      <color theme="1"/>
      <name val="Times New Roman"/>
      <family val="1"/>
      <charset val="204"/>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rgb="FF000000"/>
      </right>
      <top/>
      <bottom/>
      <diagonal/>
    </border>
    <border>
      <left style="medium">
        <color rgb="FF000000"/>
      </left>
      <right style="medium">
        <color rgb="FF000000"/>
      </right>
      <top/>
      <bottom/>
      <diagonal/>
    </border>
    <border>
      <left style="medium">
        <color rgb="FF000000"/>
      </left>
      <right/>
      <top/>
      <bottom/>
      <diagonal/>
    </border>
    <border>
      <left style="thin">
        <color indexed="64"/>
      </left>
      <right style="medium">
        <color rgb="FF000000"/>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style="thin">
        <color indexed="64"/>
      </top>
      <bottom/>
      <diagonal/>
    </border>
    <border>
      <left style="thin">
        <color indexed="64"/>
      </left>
      <right style="thin">
        <color indexed="64"/>
      </right>
      <top style="thin">
        <color indexed="64"/>
      </top>
      <bottom/>
      <diagonal/>
    </border>
    <border>
      <left/>
      <right/>
      <top style="medium">
        <color rgb="FF000000"/>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s>
  <cellStyleXfs count="1">
    <xf numFmtId="0" fontId="0" fillId="0" borderId="0"/>
  </cellStyleXfs>
  <cellXfs count="111">
    <xf numFmtId="0" fontId="0" fillId="0" borderId="0" xfId="0"/>
    <xf numFmtId="0" fontId="1" fillId="0" borderId="1" xfId="0" applyFont="1" applyBorder="1" applyAlignment="1">
      <alignment horizontal="center" vertical="center"/>
    </xf>
    <xf numFmtId="2" fontId="1" fillId="0" borderId="1" xfId="0" applyNumberFormat="1" applyFont="1" applyBorder="1" applyAlignment="1">
      <alignment horizontal="center" vertical="center" wrapText="1"/>
    </xf>
    <xf numFmtId="0" fontId="1" fillId="0" borderId="1" xfId="0" applyFont="1" applyBorder="1" applyAlignment="1">
      <alignment vertical="top" wrapText="1"/>
    </xf>
    <xf numFmtId="164" fontId="1" fillId="0" borderId="1" xfId="0" applyNumberFormat="1" applyFont="1" applyBorder="1" applyAlignment="1">
      <alignment vertical="top" wrapText="1"/>
    </xf>
    <xf numFmtId="0" fontId="1" fillId="0" borderId="1" xfId="0" applyFont="1" applyBorder="1" applyAlignment="1">
      <alignment horizontal="center" vertical="center" wrapText="1"/>
    </xf>
    <xf numFmtId="0" fontId="2" fillId="0" borderId="0" xfId="0" applyFont="1"/>
    <xf numFmtId="0" fontId="2" fillId="0" borderId="1" xfId="0" applyFont="1" applyBorder="1" applyAlignment="1">
      <alignment horizontal="center" vertical="center"/>
    </xf>
    <xf numFmtId="2" fontId="2" fillId="0" borderId="1" xfId="0" applyNumberFormat="1" applyFont="1" applyBorder="1" applyAlignment="1">
      <alignment horizontal="center" vertical="center" wrapText="1"/>
    </xf>
    <xf numFmtId="0" fontId="2" fillId="0" borderId="1" xfId="0" applyFont="1" applyBorder="1" applyAlignment="1">
      <alignment horizontal="left" vertical="top" wrapText="1"/>
    </xf>
    <xf numFmtId="0" fontId="2" fillId="0" borderId="1" xfId="0" applyFont="1" applyBorder="1" applyAlignment="1">
      <alignment vertical="top" wrapText="1"/>
    </xf>
    <xf numFmtId="164" fontId="2" fillId="0" borderId="1" xfId="0" applyNumberFormat="1" applyFont="1" applyBorder="1" applyAlignment="1">
      <alignment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center"/>
    </xf>
    <xf numFmtId="2" fontId="2" fillId="0" borderId="3"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164" fontId="2" fillId="0" borderId="4" xfId="0" applyNumberFormat="1" applyFont="1" applyBorder="1" applyAlignment="1">
      <alignment horizontal="center" vertical="center" wrapText="1"/>
    </xf>
    <xf numFmtId="0" fontId="2" fillId="0" borderId="5" xfId="0" applyFont="1" applyBorder="1" applyAlignment="1">
      <alignment horizontal="center" vertical="center" wrapText="1"/>
    </xf>
    <xf numFmtId="2" fontId="2" fillId="0" borderId="0" xfId="0" applyNumberFormat="1" applyFont="1" applyBorder="1" applyAlignment="1">
      <alignment horizontal="center" vertical="center" wrapText="1"/>
    </xf>
    <xf numFmtId="2" fontId="2" fillId="0" borderId="6" xfId="0" applyNumberFormat="1" applyFont="1" applyBorder="1" applyAlignment="1">
      <alignment horizontal="center" vertical="center" wrapText="1"/>
    </xf>
    <xf numFmtId="0" fontId="2" fillId="0" borderId="7" xfId="0" applyFont="1" applyBorder="1" applyAlignment="1">
      <alignment vertical="top" wrapText="1"/>
    </xf>
    <xf numFmtId="0" fontId="2" fillId="0" borderId="8" xfId="0" applyFont="1" applyBorder="1" applyAlignment="1">
      <alignment vertical="top" wrapText="1"/>
    </xf>
    <xf numFmtId="164" fontId="2" fillId="0" borderId="8" xfId="0" applyNumberFormat="1" applyFont="1" applyBorder="1" applyAlignment="1">
      <alignment vertical="top" wrapText="1"/>
    </xf>
    <xf numFmtId="0" fontId="2" fillId="0" borderId="9" xfId="0" applyFont="1" applyBorder="1" applyAlignment="1">
      <alignment vertical="top" wrapText="1"/>
    </xf>
    <xf numFmtId="0" fontId="2" fillId="0" borderId="0" xfId="0" applyFont="1" applyAlignment="1">
      <alignment horizontal="center" vertical="center"/>
    </xf>
    <xf numFmtId="2" fontId="2" fillId="2" borderId="10" xfId="0" applyNumberFormat="1" applyFont="1" applyFill="1" applyBorder="1" applyAlignment="1">
      <alignment horizontal="center" vertical="center" wrapText="1"/>
    </xf>
    <xf numFmtId="0" fontId="2" fillId="2" borderId="10" xfId="0" applyFont="1" applyFill="1" applyBorder="1" applyAlignment="1">
      <alignment horizontal="left" vertical="center" wrapText="1"/>
    </xf>
    <xf numFmtId="0" fontId="2" fillId="2" borderId="8" xfId="0" applyFont="1" applyFill="1" applyBorder="1" applyAlignment="1">
      <alignment horizontal="center" vertical="center" wrapText="1"/>
    </xf>
    <xf numFmtId="0" fontId="2" fillId="2" borderId="7" xfId="0" applyFont="1" applyFill="1" applyBorder="1" applyAlignment="1">
      <alignment horizontal="center" vertical="center" wrapText="1"/>
    </xf>
    <xf numFmtId="164" fontId="2" fillId="2" borderId="7" xfId="0" applyNumberFormat="1" applyFont="1" applyFill="1" applyBorder="1" applyAlignment="1">
      <alignment horizontal="center" vertical="center" wrapText="1"/>
    </xf>
    <xf numFmtId="164" fontId="2" fillId="2" borderId="11"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0" borderId="10" xfId="0" applyFont="1" applyBorder="1" applyAlignment="1">
      <alignment horizontal="center" vertical="center"/>
    </xf>
    <xf numFmtId="2" fontId="2" fillId="0" borderId="10" xfId="0" applyNumberFormat="1" applyFont="1" applyBorder="1" applyAlignment="1">
      <alignment horizontal="left" vertical="center" wrapText="1"/>
    </xf>
    <xf numFmtId="0" fontId="2" fillId="0" borderId="10" xfId="0" applyFont="1" applyBorder="1" applyAlignment="1">
      <alignment horizontal="left" vertical="center" wrapText="1"/>
    </xf>
    <xf numFmtId="0" fontId="2" fillId="0" borderId="10" xfId="0" applyFont="1" applyBorder="1" applyAlignment="1">
      <alignment horizontal="center" vertical="center" wrapText="1"/>
    </xf>
    <xf numFmtId="164" fontId="2" fillId="0" borderId="10" xfId="0" applyNumberFormat="1" applyFont="1" applyBorder="1" applyAlignment="1">
      <alignment horizontal="center" vertical="center" wrapText="1"/>
    </xf>
    <xf numFmtId="164" fontId="2" fillId="0" borderId="12" xfId="0" applyNumberFormat="1" applyFont="1" applyBorder="1" applyAlignment="1">
      <alignment horizontal="center" vertical="center"/>
    </xf>
    <xf numFmtId="165" fontId="2" fillId="0" borderId="1" xfId="0" applyNumberFormat="1" applyFont="1" applyBorder="1" applyAlignment="1">
      <alignment vertical="center" wrapText="1"/>
    </xf>
    <xf numFmtId="2" fontId="2" fillId="0" borderId="10" xfId="0" applyNumberFormat="1" applyFont="1" applyBorder="1" applyAlignment="1">
      <alignment vertical="center" wrapText="1"/>
    </xf>
    <xf numFmtId="0" fontId="2" fillId="0" borderId="10" xfId="0" applyFont="1" applyBorder="1" applyAlignment="1">
      <alignment vertical="center" wrapText="1"/>
    </xf>
    <xf numFmtId="0" fontId="2" fillId="0" borderId="10" xfId="0" applyFont="1" applyBorder="1" applyAlignment="1">
      <alignment horizontal="center" vertical="top" wrapText="1"/>
    </xf>
    <xf numFmtId="164" fontId="2" fillId="0" borderId="10" xfId="0" applyNumberFormat="1" applyFont="1" applyBorder="1" applyAlignment="1">
      <alignment horizontal="center" vertical="top" wrapText="1"/>
    </xf>
    <xf numFmtId="164" fontId="2" fillId="0" borderId="12" xfId="0" applyNumberFormat="1" applyFont="1" applyBorder="1" applyAlignment="1">
      <alignment horizontal="center" vertical="top" wrapText="1"/>
    </xf>
    <xf numFmtId="2" fontId="2" fillId="0" borderId="1" xfId="0" applyNumberFormat="1"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xf>
    <xf numFmtId="164" fontId="2" fillId="0" borderId="1" xfId="0" applyNumberFormat="1" applyFont="1" applyBorder="1" applyAlignment="1">
      <alignment vertical="center" wrapText="1"/>
    </xf>
    <xf numFmtId="164" fontId="2" fillId="0" borderId="13" xfId="0" applyNumberFormat="1" applyFont="1" applyBorder="1" applyAlignment="1">
      <alignment vertical="center"/>
    </xf>
    <xf numFmtId="0" fontId="2" fillId="0" borderId="1" xfId="0" applyFont="1" applyBorder="1" applyAlignment="1">
      <alignment horizontal="left" vertical="center" wrapText="1"/>
    </xf>
    <xf numFmtId="0" fontId="2" fillId="0" borderId="1" xfId="0" applyFont="1" applyBorder="1" applyAlignment="1">
      <alignment horizontal="left" vertical="center"/>
    </xf>
    <xf numFmtId="164" fontId="2" fillId="0" borderId="1" xfId="0" applyNumberFormat="1" applyFont="1" applyBorder="1" applyAlignment="1">
      <alignment horizontal="left" vertical="center"/>
    </xf>
    <xf numFmtId="164" fontId="2" fillId="0" borderId="1" xfId="0" applyNumberFormat="1" applyFont="1" applyBorder="1" applyAlignment="1">
      <alignment vertical="center"/>
    </xf>
    <xf numFmtId="0" fontId="3" fillId="0" borderId="1" xfId="0" applyFont="1" applyBorder="1" applyAlignment="1">
      <alignment horizontal="left" vertical="center" wrapText="1"/>
    </xf>
    <xf numFmtId="0" fontId="4" fillId="0" borderId="1" xfId="0" applyFont="1" applyBorder="1" applyAlignment="1">
      <alignment wrapText="1"/>
    </xf>
    <xf numFmtId="0" fontId="4" fillId="0" borderId="1" xfId="0" applyFont="1" applyBorder="1" applyAlignment="1">
      <alignment horizontal="center" vertical="center"/>
    </xf>
    <xf numFmtId="164" fontId="4" fillId="0" borderId="1" xfId="0" applyNumberFormat="1" applyFont="1" applyBorder="1" applyAlignment="1">
      <alignment horizontal="center" vertical="center"/>
    </xf>
    <xf numFmtId="164" fontId="2" fillId="0" borderId="1" xfId="0" applyNumberFormat="1" applyFont="1" applyBorder="1" applyAlignment="1">
      <alignment horizontal="center" vertical="center" wrapText="1"/>
    </xf>
    <xf numFmtId="0" fontId="2" fillId="0" borderId="1" xfId="0" applyFont="1" applyBorder="1" applyAlignment="1">
      <alignment wrapText="1"/>
    </xf>
    <xf numFmtId="49" fontId="2"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Border="1" applyAlignment="1">
      <alignment wrapText="1"/>
    </xf>
    <xf numFmtId="0" fontId="3" fillId="0" borderId="1"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 fillId="2" borderId="1" xfId="0" applyFont="1" applyFill="1" applyBorder="1" applyAlignment="1">
      <alignment wrapText="1"/>
    </xf>
    <xf numFmtId="0" fontId="4" fillId="2" borderId="1" xfId="0" applyFont="1" applyFill="1" applyBorder="1" applyAlignment="1">
      <alignment horizontal="center" vertical="center"/>
    </xf>
    <xf numFmtId="164" fontId="4" fillId="2" borderId="1" xfId="0" applyNumberFormat="1" applyFont="1" applyFill="1" applyBorder="1" applyAlignment="1">
      <alignment horizontal="center" vertical="center"/>
    </xf>
    <xf numFmtId="1" fontId="2" fillId="2" borderId="1" xfId="0" applyNumberFormat="1" applyFont="1" applyFill="1" applyBorder="1" applyAlignment="1">
      <alignment horizontal="left" vertical="top" wrapText="1"/>
    </xf>
    <xf numFmtId="0" fontId="2" fillId="2" borderId="1" xfId="0" applyNumberFormat="1" applyFont="1" applyFill="1" applyBorder="1" applyAlignment="1">
      <alignment horizontal="left" vertical="top" wrapText="1"/>
    </xf>
    <xf numFmtId="0" fontId="2" fillId="2" borderId="10" xfId="0" applyFont="1" applyFill="1" applyBorder="1" applyAlignment="1">
      <alignment horizontal="center" vertical="center" wrapText="1"/>
    </xf>
    <xf numFmtId="0" fontId="2" fillId="2" borderId="1" xfId="0" applyFont="1" applyFill="1" applyBorder="1" applyAlignment="1">
      <alignment horizontal="center" vertical="center"/>
    </xf>
    <xf numFmtId="164" fontId="2" fillId="2" borderId="1" xfId="0" applyNumberFormat="1" applyFont="1" applyFill="1" applyBorder="1" applyAlignment="1">
      <alignment horizontal="center" vertical="center"/>
    </xf>
    <xf numFmtId="0" fontId="2" fillId="2" borderId="0" xfId="0" applyFont="1" applyFill="1" applyAlignment="1">
      <alignment horizontal="left" vertical="top" wrapText="1"/>
    </xf>
    <xf numFmtId="0" fontId="2" fillId="0" borderId="1" xfId="0" applyFont="1" applyBorder="1" applyAlignment="1">
      <alignment horizontal="center" vertical="top"/>
    </xf>
    <xf numFmtId="2" fontId="2" fillId="0" borderId="1" xfId="0" applyNumberFormat="1" applyFont="1" applyBorder="1" applyAlignment="1">
      <alignment horizontal="left" vertical="top" wrapText="1"/>
    </xf>
    <xf numFmtId="0" fontId="2" fillId="0" borderId="1" xfId="0" applyFont="1" applyBorder="1" applyAlignment="1">
      <alignment vertical="top"/>
    </xf>
    <xf numFmtId="164" fontId="2" fillId="0" borderId="1" xfId="0" applyNumberFormat="1" applyFont="1" applyBorder="1" applyAlignment="1">
      <alignment vertical="top"/>
    </xf>
    <xf numFmtId="164" fontId="2" fillId="0" borderId="1" xfId="0" applyNumberFormat="1" applyFont="1" applyBorder="1" applyAlignment="1">
      <alignment horizontal="center" vertical="top"/>
    </xf>
    <xf numFmtId="0" fontId="2" fillId="0" borderId="1" xfId="0" applyFont="1" applyBorder="1" applyAlignment="1">
      <alignment horizontal="center" vertical="top" wrapText="1"/>
    </xf>
    <xf numFmtId="2" fontId="2" fillId="0" borderId="1" xfId="0" applyNumberFormat="1" applyFont="1" applyBorder="1" applyAlignment="1">
      <alignment vertical="top" wrapText="1"/>
    </xf>
    <xf numFmtId="164" fontId="2" fillId="0" borderId="1" xfId="0" applyNumberFormat="1" applyFont="1" applyBorder="1" applyAlignment="1">
      <alignment horizontal="center" vertical="center"/>
    </xf>
    <xf numFmtId="0" fontId="2" fillId="0" borderId="10" xfId="0" applyFont="1" applyBorder="1" applyAlignment="1">
      <alignment horizontal="center" vertical="top"/>
    </xf>
    <xf numFmtId="0" fontId="2" fillId="0" borderId="10" xfId="0" applyFont="1" applyBorder="1" applyAlignment="1">
      <alignment vertical="center"/>
    </xf>
    <xf numFmtId="164" fontId="2" fillId="0" borderId="10" xfId="0" applyNumberFormat="1" applyFont="1" applyBorder="1" applyAlignment="1">
      <alignment horizontal="center" vertical="center"/>
    </xf>
    <xf numFmtId="0" fontId="2" fillId="0" borderId="1" xfId="0" applyFont="1" applyBorder="1" applyAlignment="1">
      <alignment horizontal="left" vertical="top"/>
    </xf>
    <xf numFmtId="0" fontId="3" fillId="0" borderId="1" xfId="0" applyFont="1" applyBorder="1" applyAlignment="1">
      <alignment horizontal="left" vertical="top" wrapText="1"/>
    </xf>
    <xf numFmtId="164" fontId="2" fillId="0" borderId="1" xfId="0" applyNumberFormat="1" applyFont="1" applyBorder="1" applyAlignment="1">
      <alignment horizontal="left" vertical="top"/>
    </xf>
    <xf numFmtId="0" fontId="4" fillId="0" borderId="1" xfId="0" applyNumberFormat="1" applyFont="1" applyBorder="1" applyAlignment="1">
      <alignment horizontal="left" vertical="top" wrapText="1"/>
    </xf>
    <xf numFmtId="0" fontId="2" fillId="0" borderId="1" xfId="0" applyNumberFormat="1" applyFont="1" applyBorder="1" applyAlignment="1">
      <alignment horizontal="left" vertical="top" wrapText="1"/>
    </xf>
    <xf numFmtId="3" fontId="2" fillId="0" borderId="1" xfId="0" applyNumberFormat="1" applyFont="1" applyBorder="1" applyAlignment="1">
      <alignment horizontal="left" vertical="top" wrapText="1"/>
    </xf>
    <xf numFmtId="0" fontId="7" fillId="0" borderId="1" xfId="0" applyFont="1" applyBorder="1" applyAlignment="1">
      <alignment horizontal="left" vertical="top" wrapText="1"/>
    </xf>
    <xf numFmtId="0" fontId="2" fillId="0" borderId="0" xfId="0" applyFont="1" applyAlignment="1">
      <alignment horizontal="center"/>
    </xf>
    <xf numFmtId="2" fontId="2" fillId="0" borderId="0" xfId="0" applyNumberFormat="1" applyFont="1" applyAlignment="1">
      <alignment wrapText="1"/>
    </xf>
    <xf numFmtId="164" fontId="2" fillId="0" borderId="0" xfId="0" applyNumberFormat="1" applyFont="1"/>
    <xf numFmtId="164" fontId="2" fillId="0" borderId="0" xfId="0" applyNumberFormat="1" applyFont="1" applyAlignment="1">
      <alignment horizontal="center" vertical="center"/>
    </xf>
    <xf numFmtId="0" fontId="8" fillId="0" borderId="1" xfId="0" applyFont="1" applyBorder="1" applyAlignment="1">
      <alignment vertical="top" wrapText="1"/>
    </xf>
    <xf numFmtId="0" fontId="0" fillId="0" borderId="0" xfId="0" applyAlignment="1">
      <alignment horizontal="left" vertical="center"/>
    </xf>
    <xf numFmtId="0" fontId="10" fillId="0" borderId="0" xfId="0" applyFont="1" applyAlignment="1">
      <alignment horizontal="center" vertical="center"/>
    </xf>
    <xf numFmtId="0" fontId="0" fillId="0" borderId="0" xfId="0" applyAlignment="1"/>
    <xf numFmtId="0" fontId="1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164" fontId="10" fillId="0" borderId="0" xfId="0" applyNumberFormat="1" applyFont="1" applyAlignment="1"/>
    <xf numFmtId="164" fontId="1" fillId="0" borderId="0" xfId="0" applyNumberFormat="1" applyFont="1" applyAlignment="1">
      <alignment horizontal="center" vertical="center"/>
    </xf>
    <xf numFmtId="0" fontId="10" fillId="0" borderId="0" xfId="0" applyFont="1" applyAlignment="1">
      <alignment horizontal="left" vertical="center" wrapText="1"/>
    </xf>
    <xf numFmtId="0" fontId="0" fillId="0" borderId="0" xfId="0" applyAlignment="1">
      <alignment vertical="center"/>
    </xf>
    <xf numFmtId="0" fontId="10" fillId="0" borderId="14" xfId="0" applyFont="1" applyBorder="1" applyAlignment="1">
      <alignment horizontal="left" vertical="center" wrapText="1"/>
    </xf>
    <xf numFmtId="0" fontId="9" fillId="0" borderId="14" xfId="0" applyFont="1" applyBorder="1" applyAlignment="1">
      <alignment horizontal="left" vertical="center"/>
    </xf>
    <xf numFmtId="0" fontId="11" fillId="0" borderId="0" xfId="0" applyFont="1" applyAlignment="1">
      <alignment vertical="top" wrapText="1"/>
    </xf>
    <xf numFmtId="0" fontId="11" fillId="0" borderId="0" xfId="0" applyFont="1" applyAlignment="1">
      <alignment vertical="top"/>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AC38"/>
  <sheetViews>
    <sheetView topLeftCell="A34" zoomScale="80" zoomScaleNormal="80" workbookViewId="0">
      <selection activeCell="F5" sqref="F5"/>
    </sheetView>
  </sheetViews>
  <sheetFormatPr defaultRowHeight="15"/>
  <cols>
    <col min="1" max="1" width="9.140625" style="92"/>
    <col min="2" max="2" width="20.140625" style="93" customWidth="1"/>
    <col min="3" max="3" width="8.140625" style="6" customWidth="1"/>
    <col min="4" max="4" width="9.140625" style="25"/>
    <col min="5" max="5" width="12.42578125" style="94" customWidth="1"/>
    <col min="6" max="6" width="16.42578125" style="95" customWidth="1"/>
    <col min="7" max="7" width="16.7109375" style="6" customWidth="1"/>
    <col min="8" max="8" width="10.85546875" style="6" customWidth="1"/>
    <col min="9" max="16384" width="9.140625" style="6"/>
  </cols>
  <sheetData>
    <row r="1" spans="1:29">
      <c r="F1" s="95" t="s">
        <v>88</v>
      </c>
    </row>
    <row r="2" spans="1:29" ht="79.5" customHeight="1">
      <c r="B2" s="105" t="s">
        <v>87</v>
      </c>
      <c r="C2" s="106"/>
      <c r="D2" s="106"/>
      <c r="E2" s="106"/>
      <c r="F2" s="97"/>
    </row>
    <row r="3" spans="1:29" ht="51" customHeight="1">
      <c r="B3" s="107" t="s">
        <v>86</v>
      </c>
      <c r="C3" s="108"/>
      <c r="D3" s="108"/>
      <c r="E3" s="108"/>
      <c r="F3" s="97"/>
    </row>
    <row r="4" spans="1:29" ht="42.75">
      <c r="A4" s="1" t="s">
        <v>0</v>
      </c>
      <c r="B4" s="2" t="s">
        <v>1</v>
      </c>
      <c r="C4" s="3" t="s">
        <v>2</v>
      </c>
      <c r="D4" s="3" t="s">
        <v>3</v>
      </c>
      <c r="E4" s="4" t="s">
        <v>4</v>
      </c>
      <c r="F4" s="4" t="s">
        <v>5</v>
      </c>
      <c r="G4" s="3" t="s">
        <v>6</v>
      </c>
      <c r="H4" s="5" t="s">
        <v>7</v>
      </c>
    </row>
    <row r="5" spans="1:29" s="14" customFormat="1" ht="75">
      <c r="A5" s="7">
        <v>1</v>
      </c>
      <c r="B5" s="8" t="s">
        <v>8</v>
      </c>
      <c r="C5" s="10" t="s">
        <v>10</v>
      </c>
      <c r="D5" s="10">
        <v>98400</v>
      </c>
      <c r="E5" s="11">
        <v>12</v>
      </c>
      <c r="F5" s="11">
        <f t="shared" ref="F5:F7" si="0">D5*E5</f>
        <v>1180800</v>
      </c>
      <c r="G5" s="10" t="s">
        <v>11</v>
      </c>
      <c r="H5" s="12" t="s">
        <v>12</v>
      </c>
      <c r="I5" s="19"/>
      <c r="J5" s="19"/>
      <c r="K5" s="19"/>
      <c r="L5" s="19"/>
      <c r="M5" s="19"/>
      <c r="N5" s="19"/>
      <c r="O5" s="19"/>
      <c r="P5" s="19"/>
      <c r="Q5" s="19"/>
      <c r="R5" s="19"/>
      <c r="S5" s="19"/>
      <c r="T5" s="19"/>
      <c r="U5" s="19"/>
      <c r="V5" s="19"/>
      <c r="W5" s="19"/>
      <c r="X5" s="19"/>
      <c r="Y5" s="19"/>
      <c r="Z5" s="19"/>
      <c r="AA5" s="19"/>
      <c r="AB5" s="19"/>
      <c r="AC5" s="19"/>
    </row>
    <row r="6" spans="1:29" ht="105">
      <c r="A6" s="7">
        <v>2</v>
      </c>
      <c r="B6" s="8" t="s">
        <v>13</v>
      </c>
      <c r="C6" s="10" t="s">
        <v>10</v>
      </c>
      <c r="D6" s="10">
        <v>100000</v>
      </c>
      <c r="E6" s="11">
        <v>12</v>
      </c>
      <c r="F6" s="11">
        <f t="shared" si="0"/>
        <v>1200000</v>
      </c>
      <c r="G6" s="10" t="s">
        <v>14</v>
      </c>
      <c r="H6" s="12" t="s">
        <v>15</v>
      </c>
    </row>
    <row r="7" spans="1:29" ht="75">
      <c r="A7" s="7">
        <v>3</v>
      </c>
      <c r="B7" s="8" t="s">
        <v>8</v>
      </c>
      <c r="C7" s="10" t="s">
        <v>10</v>
      </c>
      <c r="D7" s="10">
        <v>60000</v>
      </c>
      <c r="E7" s="11">
        <v>12</v>
      </c>
      <c r="F7" s="11">
        <f t="shared" si="0"/>
        <v>720000</v>
      </c>
      <c r="G7" s="10" t="s">
        <v>14</v>
      </c>
      <c r="H7" s="12" t="s">
        <v>16</v>
      </c>
    </row>
    <row r="8" spans="1:29" ht="75.75" thickBot="1">
      <c r="A8" s="13">
        <v>4</v>
      </c>
      <c r="B8" s="14" t="s">
        <v>17</v>
      </c>
      <c r="C8" s="16" t="s">
        <v>19</v>
      </c>
      <c r="D8" s="16">
        <v>100</v>
      </c>
      <c r="E8" s="17">
        <v>9000</v>
      </c>
      <c r="F8" s="17">
        <f>D8*E8</f>
        <v>900000</v>
      </c>
      <c r="G8" s="18" t="s">
        <v>20</v>
      </c>
      <c r="H8" s="15" t="s">
        <v>16</v>
      </c>
    </row>
    <row r="9" spans="1:29" ht="75.75" thickBot="1">
      <c r="A9" s="7">
        <v>5</v>
      </c>
      <c r="B9" s="20" t="s">
        <v>21</v>
      </c>
      <c r="C9" s="22" t="s">
        <v>23</v>
      </c>
      <c r="D9" s="22">
        <v>900</v>
      </c>
      <c r="E9" s="23">
        <v>7300</v>
      </c>
      <c r="F9" s="23">
        <v>6570000</v>
      </c>
      <c r="G9" s="22" t="s">
        <v>24</v>
      </c>
      <c r="H9" s="24" t="s">
        <v>16</v>
      </c>
    </row>
    <row r="10" spans="1:29" ht="262.5" customHeight="1">
      <c r="A10" s="25">
        <v>6</v>
      </c>
      <c r="B10" s="26" t="s">
        <v>25</v>
      </c>
      <c r="C10" s="28" t="s">
        <v>27</v>
      </c>
      <c r="D10" s="29">
        <v>80</v>
      </c>
      <c r="E10" s="30">
        <v>62740.72</v>
      </c>
      <c r="F10" s="31">
        <f>D10*E10</f>
        <v>5019257.5999999996</v>
      </c>
      <c r="G10" s="32" t="s">
        <v>28</v>
      </c>
      <c r="H10" s="32" t="s">
        <v>16</v>
      </c>
    </row>
    <row r="11" spans="1:29" ht="168" customHeight="1">
      <c r="A11" s="33">
        <v>7</v>
      </c>
      <c r="B11" s="34" t="s">
        <v>29</v>
      </c>
      <c r="C11" s="36" t="s">
        <v>27</v>
      </c>
      <c r="D11" s="36">
        <v>125</v>
      </c>
      <c r="E11" s="37">
        <v>28884</v>
      </c>
      <c r="F11" s="38">
        <f>D11*E11</f>
        <v>3610500</v>
      </c>
      <c r="G11" s="39" t="s">
        <v>28</v>
      </c>
      <c r="H11" s="12" t="s">
        <v>16</v>
      </c>
    </row>
    <row r="12" spans="1:29" ht="135">
      <c r="A12" s="33">
        <v>8</v>
      </c>
      <c r="B12" s="40" t="s">
        <v>31</v>
      </c>
      <c r="C12" s="42" t="s">
        <v>27</v>
      </c>
      <c r="D12" s="42">
        <v>15</v>
      </c>
      <c r="E12" s="43">
        <v>60000</v>
      </c>
      <c r="F12" s="44">
        <v>900000</v>
      </c>
      <c r="G12" s="10" t="s">
        <v>28</v>
      </c>
      <c r="H12" s="12" t="s">
        <v>16</v>
      </c>
    </row>
    <row r="13" spans="1:29" ht="135">
      <c r="A13" s="7">
        <v>9</v>
      </c>
      <c r="B13" s="45" t="s">
        <v>31</v>
      </c>
      <c r="C13" s="47" t="s">
        <v>27</v>
      </c>
      <c r="D13" s="46">
        <v>15</v>
      </c>
      <c r="E13" s="48">
        <v>23025</v>
      </c>
      <c r="F13" s="49">
        <f t="shared" ref="F13:F20" si="1">D13*E13</f>
        <v>345375</v>
      </c>
      <c r="G13" s="46" t="s">
        <v>28</v>
      </c>
      <c r="H13" s="12" t="s">
        <v>16</v>
      </c>
    </row>
    <row r="14" spans="1:29" ht="75">
      <c r="A14" s="7">
        <v>10</v>
      </c>
      <c r="B14" s="50" t="s">
        <v>34</v>
      </c>
      <c r="C14" s="51" t="s">
        <v>27</v>
      </c>
      <c r="D14" s="51">
        <v>50</v>
      </c>
      <c r="E14" s="52">
        <v>26000</v>
      </c>
      <c r="F14" s="52">
        <f t="shared" si="1"/>
        <v>1300000</v>
      </c>
      <c r="G14" s="46" t="s">
        <v>28</v>
      </c>
      <c r="H14" s="50" t="s">
        <v>36</v>
      </c>
    </row>
    <row r="15" spans="1:29" ht="75">
      <c r="A15" s="7">
        <v>11</v>
      </c>
      <c r="B15" s="46" t="s">
        <v>34</v>
      </c>
      <c r="C15" s="47" t="s">
        <v>27</v>
      </c>
      <c r="D15" s="7">
        <v>160</v>
      </c>
      <c r="E15" s="53">
        <v>62500</v>
      </c>
      <c r="F15" s="53">
        <f t="shared" si="1"/>
        <v>10000000</v>
      </c>
      <c r="G15" s="46" t="s">
        <v>28</v>
      </c>
      <c r="H15" s="46" t="s">
        <v>36</v>
      </c>
    </row>
    <row r="16" spans="1:29" ht="90">
      <c r="A16" s="7">
        <v>12</v>
      </c>
      <c r="B16" s="54" t="s">
        <v>38</v>
      </c>
      <c r="C16" s="56" t="s">
        <v>27</v>
      </c>
      <c r="D16" s="56">
        <v>45</v>
      </c>
      <c r="E16" s="57">
        <v>43457</v>
      </c>
      <c r="F16" s="58">
        <f t="shared" si="1"/>
        <v>1955565</v>
      </c>
      <c r="G16" s="12" t="s">
        <v>40</v>
      </c>
      <c r="H16" s="46" t="s">
        <v>36</v>
      </c>
    </row>
    <row r="17" spans="1:8" ht="135">
      <c r="A17" s="7">
        <v>13</v>
      </c>
      <c r="B17" s="54" t="s">
        <v>41</v>
      </c>
      <c r="C17" s="56" t="s">
        <v>27</v>
      </c>
      <c r="D17" s="56">
        <v>12</v>
      </c>
      <c r="E17" s="57">
        <v>43457</v>
      </c>
      <c r="F17" s="58">
        <f t="shared" si="1"/>
        <v>521484</v>
      </c>
      <c r="G17" s="12" t="s">
        <v>40</v>
      </c>
      <c r="H17" s="46" t="s">
        <v>36</v>
      </c>
    </row>
    <row r="18" spans="1:8" ht="90">
      <c r="A18" s="7">
        <v>14</v>
      </c>
      <c r="B18" s="50" t="s">
        <v>43</v>
      </c>
      <c r="C18" s="33" t="s">
        <v>27</v>
      </c>
      <c r="D18" s="36">
        <v>6</v>
      </c>
      <c r="E18" s="57">
        <v>564900</v>
      </c>
      <c r="F18" s="57">
        <f t="shared" si="1"/>
        <v>3389400</v>
      </c>
      <c r="G18" s="60" t="s">
        <v>45</v>
      </c>
      <c r="H18" s="46" t="s">
        <v>36</v>
      </c>
    </row>
    <row r="19" spans="1:8" ht="75">
      <c r="A19" s="7">
        <v>15</v>
      </c>
      <c r="B19" s="61" t="s">
        <v>46</v>
      </c>
      <c r="C19" s="7" t="s">
        <v>27</v>
      </c>
      <c r="D19" s="7">
        <v>6</v>
      </c>
      <c r="E19" s="57">
        <v>84600</v>
      </c>
      <c r="F19" s="57">
        <f t="shared" si="1"/>
        <v>507600</v>
      </c>
      <c r="G19" s="12" t="s">
        <v>48</v>
      </c>
      <c r="H19" s="46" t="s">
        <v>36</v>
      </c>
    </row>
    <row r="20" spans="1:8" ht="90">
      <c r="A20" s="7">
        <v>16</v>
      </c>
      <c r="B20" s="46" t="s">
        <v>49</v>
      </c>
      <c r="C20" s="7" t="s">
        <v>51</v>
      </c>
      <c r="D20" s="7">
        <v>10</v>
      </c>
      <c r="E20" s="57">
        <v>40800</v>
      </c>
      <c r="F20" s="57">
        <f t="shared" si="1"/>
        <v>408000</v>
      </c>
      <c r="G20" s="12" t="s">
        <v>91</v>
      </c>
      <c r="H20" s="46" t="s">
        <v>36</v>
      </c>
    </row>
    <row r="21" spans="1:8" ht="75">
      <c r="A21" s="7">
        <v>17</v>
      </c>
      <c r="B21" s="63" t="s">
        <v>52</v>
      </c>
      <c r="C21" s="7" t="s">
        <v>27</v>
      </c>
      <c r="D21" s="56">
        <v>5</v>
      </c>
      <c r="E21" s="57">
        <v>55500</v>
      </c>
      <c r="F21" s="58">
        <f>E21*D21</f>
        <v>277500</v>
      </c>
      <c r="G21" s="12" t="s">
        <v>40</v>
      </c>
      <c r="H21" s="46" t="s">
        <v>36</v>
      </c>
    </row>
    <row r="22" spans="1:8" ht="90">
      <c r="A22" s="7">
        <v>18</v>
      </c>
      <c r="B22" s="64" t="s">
        <v>54</v>
      </c>
      <c r="C22" s="66" t="s">
        <v>23</v>
      </c>
      <c r="D22" s="66">
        <v>28</v>
      </c>
      <c r="E22" s="67">
        <v>59614</v>
      </c>
      <c r="F22" s="67">
        <f t="shared" ref="F22:F31" si="2">D22*E22</f>
        <v>1669192</v>
      </c>
      <c r="G22" s="32" t="s">
        <v>40</v>
      </c>
      <c r="H22" s="46" t="s">
        <v>36</v>
      </c>
    </row>
    <row r="23" spans="1:8" ht="75">
      <c r="A23" s="7">
        <v>19</v>
      </c>
      <c r="B23" s="50" t="s">
        <v>56</v>
      </c>
      <c r="C23" s="56" t="s">
        <v>23</v>
      </c>
      <c r="D23" s="56">
        <v>15</v>
      </c>
      <c r="E23" s="57">
        <v>59614</v>
      </c>
      <c r="F23" s="57">
        <f t="shared" si="2"/>
        <v>894210</v>
      </c>
      <c r="G23" s="12" t="s">
        <v>40</v>
      </c>
      <c r="H23" s="46" t="s">
        <v>36</v>
      </c>
    </row>
    <row r="24" spans="1:8" ht="105">
      <c r="A24" s="7">
        <v>20</v>
      </c>
      <c r="B24" s="68" t="s">
        <v>57</v>
      </c>
      <c r="C24" s="70" t="s">
        <v>51</v>
      </c>
      <c r="D24" s="71">
        <v>1</v>
      </c>
      <c r="E24" s="72">
        <v>26206</v>
      </c>
      <c r="F24" s="72">
        <f t="shared" si="2"/>
        <v>26206</v>
      </c>
      <c r="G24" s="32" t="s">
        <v>40</v>
      </c>
      <c r="H24" s="46" t="s">
        <v>36</v>
      </c>
    </row>
    <row r="25" spans="1:8" ht="120">
      <c r="A25" s="7">
        <v>21</v>
      </c>
      <c r="B25" s="68" t="s">
        <v>59</v>
      </c>
      <c r="C25" s="70" t="s">
        <v>51</v>
      </c>
      <c r="D25" s="71">
        <v>8</v>
      </c>
      <c r="E25" s="72">
        <v>40192</v>
      </c>
      <c r="F25" s="72">
        <f t="shared" si="2"/>
        <v>321536</v>
      </c>
      <c r="G25" s="32" t="s">
        <v>40</v>
      </c>
      <c r="H25" s="46" t="s">
        <v>36</v>
      </c>
    </row>
    <row r="26" spans="1:8" ht="75">
      <c r="A26" s="7">
        <v>22</v>
      </c>
      <c r="B26" s="50" t="s">
        <v>61</v>
      </c>
      <c r="C26" s="56" t="s">
        <v>23</v>
      </c>
      <c r="D26" s="56">
        <v>25</v>
      </c>
      <c r="E26" s="57">
        <v>46809</v>
      </c>
      <c r="F26" s="57">
        <f t="shared" si="2"/>
        <v>1170225</v>
      </c>
      <c r="G26" s="12" t="s">
        <v>40</v>
      </c>
      <c r="H26" s="46" t="s">
        <v>36</v>
      </c>
    </row>
    <row r="27" spans="1:8" ht="105">
      <c r="A27" s="74">
        <v>23</v>
      </c>
      <c r="B27" s="75" t="s">
        <v>63</v>
      </c>
      <c r="C27" s="76" t="s">
        <v>65</v>
      </c>
      <c r="D27" s="74">
        <v>10</v>
      </c>
      <c r="E27" s="77">
        <v>53000</v>
      </c>
      <c r="F27" s="78">
        <f t="shared" si="2"/>
        <v>530000</v>
      </c>
      <c r="G27" s="79" t="s">
        <v>14</v>
      </c>
      <c r="H27" s="10" t="s">
        <v>15</v>
      </c>
    </row>
    <row r="28" spans="1:8" ht="105">
      <c r="A28" s="74">
        <v>24</v>
      </c>
      <c r="B28" s="80" t="s">
        <v>66</v>
      </c>
      <c r="C28" s="76" t="s">
        <v>27</v>
      </c>
      <c r="D28" s="74">
        <v>14</v>
      </c>
      <c r="E28" s="77">
        <v>5605</v>
      </c>
      <c r="F28" s="78">
        <f t="shared" si="2"/>
        <v>78470</v>
      </c>
      <c r="G28" s="79" t="s">
        <v>14</v>
      </c>
      <c r="H28" s="10" t="s">
        <v>15</v>
      </c>
    </row>
    <row r="29" spans="1:8" ht="105">
      <c r="A29" s="74">
        <v>25</v>
      </c>
      <c r="B29" s="80" t="s">
        <v>68</v>
      </c>
      <c r="C29" s="47" t="s">
        <v>65</v>
      </c>
      <c r="D29" s="7">
        <v>3</v>
      </c>
      <c r="E29" s="53">
        <v>15660</v>
      </c>
      <c r="F29" s="81">
        <f t="shared" si="2"/>
        <v>46980</v>
      </c>
      <c r="G29" s="12" t="s">
        <v>14</v>
      </c>
      <c r="H29" s="46" t="s">
        <v>15</v>
      </c>
    </row>
    <row r="30" spans="1:8" ht="105">
      <c r="A30" s="82">
        <v>26</v>
      </c>
      <c r="B30" s="40" t="s">
        <v>70</v>
      </c>
      <c r="C30" s="83" t="s">
        <v>72</v>
      </c>
      <c r="D30" s="33">
        <v>20</v>
      </c>
      <c r="E30" s="84">
        <v>10345</v>
      </c>
      <c r="F30" s="84">
        <f t="shared" si="2"/>
        <v>206900</v>
      </c>
      <c r="G30" s="41" t="s">
        <v>14</v>
      </c>
      <c r="H30" s="41" t="s">
        <v>15</v>
      </c>
    </row>
    <row r="31" spans="1:8" ht="111.75" customHeight="1">
      <c r="A31" s="85">
        <v>27</v>
      </c>
      <c r="B31" s="9" t="s">
        <v>73</v>
      </c>
      <c r="C31" s="85" t="s">
        <v>72</v>
      </c>
      <c r="D31" s="85">
        <v>20</v>
      </c>
      <c r="E31" s="87">
        <v>7260</v>
      </c>
      <c r="F31" s="87">
        <f t="shared" si="2"/>
        <v>145200</v>
      </c>
      <c r="G31" s="9" t="s">
        <v>14</v>
      </c>
      <c r="H31" s="9" t="s">
        <v>15</v>
      </c>
    </row>
    <row r="32" spans="1:8" ht="105">
      <c r="A32" s="85">
        <v>28</v>
      </c>
      <c r="B32" s="88" t="s">
        <v>75</v>
      </c>
      <c r="C32" s="88" t="s">
        <v>23</v>
      </c>
      <c r="D32" s="9">
        <v>10</v>
      </c>
      <c r="E32" s="90">
        <v>15000</v>
      </c>
      <c r="F32" s="90">
        <f>D32*E32</f>
        <v>150000</v>
      </c>
      <c r="G32" s="9" t="s">
        <v>77</v>
      </c>
      <c r="H32" s="9" t="s">
        <v>15</v>
      </c>
    </row>
    <row r="33" spans="1:8" ht="105">
      <c r="A33" s="85">
        <v>29</v>
      </c>
      <c r="B33" s="88" t="s">
        <v>78</v>
      </c>
      <c r="C33" s="88" t="s">
        <v>80</v>
      </c>
      <c r="D33" s="9">
        <v>5</v>
      </c>
      <c r="E33" s="90">
        <v>155000</v>
      </c>
      <c r="F33" s="90">
        <f t="shared" ref="F33" si="3">D33*E33</f>
        <v>775000</v>
      </c>
      <c r="G33" s="9" t="s">
        <v>77</v>
      </c>
      <c r="H33" s="9" t="s">
        <v>15</v>
      </c>
    </row>
    <row r="34" spans="1:8" ht="105">
      <c r="A34" s="74">
        <v>30</v>
      </c>
      <c r="B34" s="80" t="s">
        <v>81</v>
      </c>
      <c r="C34" s="85" t="s">
        <v>19</v>
      </c>
      <c r="D34" s="85">
        <v>120</v>
      </c>
      <c r="E34" s="87">
        <v>15000</v>
      </c>
      <c r="F34" s="87">
        <f>D34*E34</f>
        <v>1800000</v>
      </c>
      <c r="G34" s="79" t="s">
        <v>14</v>
      </c>
      <c r="H34" s="9" t="s">
        <v>15</v>
      </c>
    </row>
    <row r="35" spans="1:8" ht="105">
      <c r="A35" s="74">
        <v>31</v>
      </c>
      <c r="B35" s="80" t="s">
        <v>83</v>
      </c>
      <c r="C35" s="76" t="s">
        <v>19</v>
      </c>
      <c r="D35" s="74">
        <v>100</v>
      </c>
      <c r="E35" s="77">
        <v>28800</v>
      </c>
      <c r="F35" s="78">
        <f>D35*E35</f>
        <v>2880000</v>
      </c>
      <c r="G35" s="79" t="s">
        <v>14</v>
      </c>
      <c r="H35" s="9" t="s">
        <v>15</v>
      </c>
    </row>
    <row r="36" spans="1:8">
      <c r="F36" s="104">
        <f>SUM(F5:F35)</f>
        <v>49499400.600000001</v>
      </c>
    </row>
    <row r="38" spans="1:8" ht="15.75">
      <c r="B38" s="98" t="s">
        <v>92</v>
      </c>
      <c r="C38" s="103" t="s">
        <v>93</v>
      </c>
    </row>
  </sheetData>
  <mergeCells count="2">
    <mergeCell ref="B2:E2"/>
    <mergeCell ref="B3:E3"/>
  </mergeCells>
  <pageMargins left="0.70866141732283472" right="0.70866141732283472" top="0.74803149606299213" bottom="0.74803149606299213" header="0.31496062992125984" footer="0.31496062992125984"/>
  <pageSetup paperSize="9" scale="80" orientation="portrait" horizontalDpi="180" verticalDpi="180" r:id="rId1"/>
</worksheet>
</file>

<file path=xl/worksheets/sheet2.xml><?xml version="1.0" encoding="utf-8"?>
<worksheet xmlns="http://schemas.openxmlformats.org/spreadsheetml/2006/main" xmlns:r="http://schemas.openxmlformats.org/officeDocument/2006/relationships">
  <dimension ref="A2:E52"/>
  <sheetViews>
    <sheetView tabSelected="1" topLeftCell="A16" zoomScale="80" zoomScaleNormal="80" workbookViewId="0">
      <selection activeCell="F36" sqref="F36"/>
    </sheetView>
  </sheetViews>
  <sheetFormatPr defaultRowHeight="15"/>
  <cols>
    <col min="2" max="2" width="20.140625" customWidth="1"/>
    <col min="3" max="3" width="62.42578125" customWidth="1"/>
    <col min="4" max="4" width="8.140625" customWidth="1"/>
  </cols>
  <sheetData>
    <row r="2" spans="1:4">
      <c r="C2" s="101" t="s">
        <v>89</v>
      </c>
      <c r="D2" s="99"/>
    </row>
    <row r="3" spans="1:4">
      <c r="C3" s="102"/>
      <c r="D3" s="99"/>
    </row>
    <row r="4" spans="1:4" ht="15.75">
      <c r="C4" s="100" t="s">
        <v>90</v>
      </c>
      <c r="D4" s="99"/>
    </row>
    <row r="6" spans="1:4" ht="30">
      <c r="A6" s="7">
        <v>1</v>
      </c>
      <c r="B6" s="8" t="s">
        <v>8</v>
      </c>
      <c r="C6" s="9" t="s">
        <v>9</v>
      </c>
      <c r="D6" s="10" t="s">
        <v>10</v>
      </c>
    </row>
    <row r="7" spans="1:4" ht="30">
      <c r="A7" s="7">
        <v>2</v>
      </c>
      <c r="B7" s="8" t="s">
        <v>13</v>
      </c>
      <c r="C7" s="9" t="s">
        <v>9</v>
      </c>
      <c r="D7" s="10" t="s">
        <v>10</v>
      </c>
    </row>
    <row r="8" spans="1:4" ht="30">
      <c r="A8" s="7">
        <v>3</v>
      </c>
      <c r="B8" s="8" t="s">
        <v>8</v>
      </c>
      <c r="C8" s="9" t="s">
        <v>9</v>
      </c>
      <c r="D8" s="10" t="s">
        <v>10</v>
      </c>
    </row>
    <row r="9" spans="1:4" ht="240.75" thickBot="1">
      <c r="A9" s="13">
        <v>4</v>
      </c>
      <c r="B9" s="14" t="s">
        <v>17</v>
      </c>
      <c r="C9" s="15" t="s">
        <v>18</v>
      </c>
      <c r="D9" s="16" t="s">
        <v>19</v>
      </c>
    </row>
    <row r="10" spans="1:4" ht="360.75" thickBot="1">
      <c r="A10" s="7">
        <v>5</v>
      </c>
      <c r="B10" s="20" t="s">
        <v>21</v>
      </c>
      <c r="C10" s="21" t="s">
        <v>22</v>
      </c>
      <c r="D10" s="22" t="s">
        <v>23</v>
      </c>
    </row>
    <row r="11" spans="1:4" ht="195">
      <c r="A11" s="25">
        <v>6</v>
      </c>
      <c r="B11" s="26" t="s">
        <v>25</v>
      </c>
      <c r="C11" s="27" t="s">
        <v>26</v>
      </c>
      <c r="D11" s="28" t="s">
        <v>27</v>
      </c>
    </row>
    <row r="12" spans="1:4" ht="255">
      <c r="A12" s="33">
        <v>7</v>
      </c>
      <c r="B12" s="34" t="s">
        <v>29</v>
      </c>
      <c r="C12" s="35" t="s">
        <v>30</v>
      </c>
      <c r="D12" s="36" t="s">
        <v>27</v>
      </c>
    </row>
    <row r="13" spans="1:4" ht="240">
      <c r="A13" s="33">
        <v>8</v>
      </c>
      <c r="B13" s="40" t="s">
        <v>31</v>
      </c>
      <c r="C13" s="41" t="s">
        <v>32</v>
      </c>
      <c r="D13" s="42" t="s">
        <v>27</v>
      </c>
    </row>
    <row r="14" spans="1:4" ht="225">
      <c r="A14" s="7">
        <v>9</v>
      </c>
      <c r="B14" s="45" t="s">
        <v>31</v>
      </c>
      <c r="C14" s="46" t="s">
        <v>33</v>
      </c>
      <c r="D14" s="47" t="s">
        <v>27</v>
      </c>
    </row>
    <row r="15" spans="1:4" ht="150">
      <c r="A15" s="7">
        <v>10</v>
      </c>
      <c r="B15" s="50" t="s">
        <v>34</v>
      </c>
      <c r="C15" s="50" t="s">
        <v>35</v>
      </c>
      <c r="D15" s="51" t="s">
        <v>27</v>
      </c>
    </row>
    <row r="16" spans="1:4" ht="150">
      <c r="A16" s="7">
        <v>11</v>
      </c>
      <c r="B16" s="46" t="s">
        <v>34</v>
      </c>
      <c r="C16" s="46" t="s">
        <v>37</v>
      </c>
      <c r="D16" s="47" t="s">
        <v>27</v>
      </c>
    </row>
    <row r="17" spans="1:4" ht="120">
      <c r="A17" s="7">
        <v>12</v>
      </c>
      <c r="B17" s="54" t="s">
        <v>38</v>
      </c>
      <c r="C17" s="55" t="s">
        <v>39</v>
      </c>
      <c r="D17" s="56" t="s">
        <v>27</v>
      </c>
    </row>
    <row r="18" spans="1:4" ht="165">
      <c r="A18" s="7">
        <v>13</v>
      </c>
      <c r="B18" s="54" t="s">
        <v>41</v>
      </c>
      <c r="C18" s="55" t="s">
        <v>42</v>
      </c>
      <c r="D18" s="56" t="s">
        <v>27</v>
      </c>
    </row>
    <row r="19" spans="1:4" ht="90">
      <c r="A19" s="7">
        <v>14</v>
      </c>
      <c r="B19" s="50" t="s">
        <v>43</v>
      </c>
      <c r="C19" s="9" t="s">
        <v>44</v>
      </c>
      <c r="D19" s="33" t="s">
        <v>27</v>
      </c>
    </row>
    <row r="20" spans="1:4" ht="105">
      <c r="A20" s="7">
        <v>15</v>
      </c>
      <c r="B20" s="61" t="s">
        <v>46</v>
      </c>
      <c r="C20" s="62" t="s">
        <v>47</v>
      </c>
      <c r="D20" s="7" t="s">
        <v>27</v>
      </c>
    </row>
    <row r="21" spans="1:4" ht="105">
      <c r="A21" s="7">
        <v>16</v>
      </c>
      <c r="B21" s="46" t="s">
        <v>49</v>
      </c>
      <c r="C21" s="46" t="s">
        <v>50</v>
      </c>
      <c r="D21" s="7" t="s">
        <v>51</v>
      </c>
    </row>
    <row r="22" spans="1:4" ht="60">
      <c r="A22" s="7">
        <v>17</v>
      </c>
      <c r="B22" s="63" t="s">
        <v>52</v>
      </c>
      <c r="C22" s="55" t="s">
        <v>53</v>
      </c>
      <c r="D22" s="7" t="s">
        <v>27</v>
      </c>
    </row>
    <row r="23" spans="1:4" ht="90">
      <c r="A23" s="7">
        <v>18</v>
      </c>
      <c r="B23" s="64" t="s">
        <v>54</v>
      </c>
      <c r="C23" s="65" t="s">
        <v>55</v>
      </c>
      <c r="D23" s="66" t="s">
        <v>23</v>
      </c>
    </row>
    <row r="24" spans="1:4" ht="60">
      <c r="A24" s="7">
        <v>19</v>
      </c>
      <c r="B24" s="50" t="s">
        <v>56</v>
      </c>
      <c r="C24" s="59" t="s">
        <v>85</v>
      </c>
      <c r="D24" s="56" t="s">
        <v>23</v>
      </c>
    </row>
    <row r="25" spans="1:4" ht="270">
      <c r="A25" s="7">
        <v>20</v>
      </c>
      <c r="B25" s="68" t="s">
        <v>57</v>
      </c>
      <c r="C25" s="69" t="s">
        <v>58</v>
      </c>
      <c r="D25" s="70" t="s">
        <v>51</v>
      </c>
    </row>
    <row r="26" spans="1:4" ht="270">
      <c r="A26" s="7">
        <v>21</v>
      </c>
      <c r="B26" s="68" t="s">
        <v>59</v>
      </c>
      <c r="C26" s="73" t="s">
        <v>60</v>
      </c>
      <c r="D26" s="70" t="s">
        <v>51</v>
      </c>
    </row>
    <row r="27" spans="1:4" ht="75">
      <c r="A27" s="7">
        <v>22</v>
      </c>
      <c r="B27" s="50" t="s">
        <v>61</v>
      </c>
      <c r="C27" s="12" t="s">
        <v>62</v>
      </c>
      <c r="D27" s="56" t="s">
        <v>23</v>
      </c>
    </row>
    <row r="28" spans="1:4" ht="216.75" customHeight="1">
      <c r="A28" s="74">
        <v>23</v>
      </c>
      <c r="B28" s="75" t="s">
        <v>63</v>
      </c>
      <c r="C28" s="9" t="s">
        <v>64</v>
      </c>
      <c r="D28" s="76" t="s">
        <v>65</v>
      </c>
    </row>
    <row r="29" spans="1:4" ht="409.6" customHeight="1">
      <c r="A29" s="74">
        <v>24</v>
      </c>
      <c r="B29" s="80" t="s">
        <v>66</v>
      </c>
      <c r="C29" s="10" t="s">
        <v>67</v>
      </c>
      <c r="D29" s="76" t="s">
        <v>27</v>
      </c>
    </row>
    <row r="30" spans="1:4" ht="409.6" customHeight="1">
      <c r="A30" s="74">
        <v>25</v>
      </c>
      <c r="B30" s="80" t="s">
        <v>68</v>
      </c>
      <c r="C30" s="59" t="s">
        <v>69</v>
      </c>
      <c r="D30" s="47" t="s">
        <v>65</v>
      </c>
    </row>
    <row r="31" spans="1:4" ht="105">
      <c r="A31" s="82">
        <v>26</v>
      </c>
      <c r="B31" s="40" t="s">
        <v>70</v>
      </c>
      <c r="C31" s="41" t="s">
        <v>71</v>
      </c>
      <c r="D31" s="83" t="s">
        <v>72</v>
      </c>
    </row>
    <row r="32" spans="1:4" ht="105">
      <c r="A32" s="85">
        <v>27</v>
      </c>
      <c r="B32" s="9" t="s">
        <v>73</v>
      </c>
      <c r="C32" s="86" t="s">
        <v>74</v>
      </c>
      <c r="D32" s="85" t="s">
        <v>72</v>
      </c>
    </row>
    <row r="33" spans="1:5" ht="210.75" customHeight="1">
      <c r="A33" s="85">
        <v>28</v>
      </c>
      <c r="B33" s="88" t="s">
        <v>75</v>
      </c>
      <c r="C33" s="89" t="s">
        <v>76</v>
      </c>
      <c r="D33" s="88" t="s">
        <v>23</v>
      </c>
    </row>
    <row r="34" spans="1:5" ht="135">
      <c r="A34" s="85">
        <v>29</v>
      </c>
      <c r="B34" s="88" t="s">
        <v>78</v>
      </c>
      <c r="C34" s="89" t="s">
        <v>79</v>
      </c>
      <c r="D34" s="88" t="s">
        <v>80</v>
      </c>
    </row>
    <row r="35" spans="1:5" ht="131.25" customHeight="1">
      <c r="A35" s="74">
        <v>30</v>
      </c>
      <c r="B35" s="80" t="s">
        <v>81</v>
      </c>
      <c r="C35" s="91" t="s">
        <v>82</v>
      </c>
      <c r="D35" s="85" t="s">
        <v>19</v>
      </c>
    </row>
    <row r="36" spans="1:5" ht="150">
      <c r="A36" s="74">
        <v>31</v>
      </c>
      <c r="B36" s="80" t="s">
        <v>83</v>
      </c>
      <c r="C36" s="96" t="s">
        <v>84</v>
      </c>
      <c r="D36" s="76" t="s">
        <v>19</v>
      </c>
    </row>
    <row r="38" spans="1:5" ht="15" customHeight="1">
      <c r="A38" s="109" t="s">
        <v>94</v>
      </c>
      <c r="B38" s="110"/>
      <c r="C38" s="110"/>
      <c r="D38" s="110"/>
      <c r="E38" s="110"/>
    </row>
    <row r="39" spans="1:5">
      <c r="A39" s="110"/>
      <c r="B39" s="110"/>
      <c r="C39" s="110"/>
      <c r="D39" s="110"/>
      <c r="E39" s="110"/>
    </row>
    <row r="40" spans="1:5">
      <c r="A40" s="110"/>
      <c r="B40" s="110"/>
      <c r="C40" s="110"/>
      <c r="D40" s="110"/>
      <c r="E40" s="110"/>
    </row>
    <row r="41" spans="1:5">
      <c r="A41" s="110"/>
      <c r="B41" s="110"/>
      <c r="C41" s="110"/>
      <c r="D41" s="110"/>
      <c r="E41" s="110"/>
    </row>
    <row r="42" spans="1:5">
      <c r="A42" s="110"/>
      <c r="B42" s="110"/>
      <c r="C42" s="110"/>
      <c r="D42" s="110"/>
      <c r="E42" s="110"/>
    </row>
    <row r="43" spans="1:5">
      <c r="A43" s="110"/>
      <c r="B43" s="110"/>
      <c r="C43" s="110"/>
      <c r="D43" s="110"/>
      <c r="E43" s="110"/>
    </row>
    <row r="44" spans="1:5">
      <c r="A44" s="110"/>
      <c r="B44" s="110"/>
      <c r="C44" s="110"/>
      <c r="D44" s="110"/>
      <c r="E44" s="110"/>
    </row>
    <row r="45" spans="1:5">
      <c r="A45" s="110"/>
      <c r="B45" s="110"/>
      <c r="C45" s="110"/>
      <c r="D45" s="110"/>
      <c r="E45" s="110"/>
    </row>
    <row r="46" spans="1:5">
      <c r="A46" s="110"/>
      <c r="B46" s="110"/>
      <c r="C46" s="110"/>
      <c r="D46" s="110"/>
      <c r="E46" s="110"/>
    </row>
    <row r="47" spans="1:5">
      <c r="A47" s="110"/>
      <c r="B47" s="110"/>
      <c r="C47" s="110"/>
      <c r="D47" s="110"/>
      <c r="E47" s="110"/>
    </row>
    <row r="48" spans="1:5">
      <c r="A48" s="110"/>
      <c r="B48" s="110"/>
      <c r="C48" s="110"/>
      <c r="D48" s="110"/>
      <c r="E48" s="110"/>
    </row>
    <row r="49" spans="1:5">
      <c r="A49" s="110"/>
      <c r="B49" s="110"/>
      <c r="C49" s="110"/>
      <c r="D49" s="110"/>
      <c r="E49" s="110"/>
    </row>
    <row r="50" spans="1:5">
      <c r="A50" s="110"/>
      <c r="B50" s="110"/>
      <c r="C50" s="110"/>
      <c r="D50" s="110"/>
      <c r="E50" s="110"/>
    </row>
    <row r="51" spans="1:5" ht="103.5" customHeight="1">
      <c r="A51" s="110"/>
      <c r="B51" s="110"/>
      <c r="C51" s="110"/>
      <c r="D51" s="110"/>
      <c r="E51" s="110"/>
    </row>
    <row r="52" spans="1:5" ht="15.75">
      <c r="B52" s="98" t="s">
        <v>92</v>
      </c>
      <c r="C52" s="103" t="s">
        <v>93</v>
      </c>
    </row>
  </sheetData>
  <mergeCells count="1">
    <mergeCell ref="A38:E51"/>
  </mergeCells>
  <pageMargins left="0.70866141732283472" right="0.70866141732283472" top="0.74803149606299213" bottom="0.74803149606299213" header="0.31496062992125984" footer="0.31496062992125984"/>
  <pageSetup paperSize="9" scale="80"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перечень</vt:lpstr>
      <vt:lpstr>тех.спец.</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2020-03-13T09:06:52Z</dcterms:modified>
</cp:coreProperties>
</file>